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sef\Fischereiverein\Fischerkurs\Vorbereitungslehrgang 2023\"/>
    </mc:Choice>
  </mc:AlternateContent>
  <xr:revisionPtr revIDLastSave="0" documentId="13_ncr:1_{2370DBDF-5924-4E56-ACBF-36E5FEA7B07C}" xr6:coauthVersionLast="47" xr6:coauthVersionMax="47" xr10:uidLastSave="{00000000-0000-0000-0000-000000000000}"/>
  <bookViews>
    <workbookView xWindow="23880" yWindow="-120" windowWidth="29040" windowHeight="15840" xr2:uid="{D715AE0A-3282-4713-B325-080C3E4576A0}"/>
  </bookViews>
  <sheets>
    <sheet name="Stundenplan" sheetId="1" r:id="rId1"/>
    <sheet name="Fachbereihe" sheetId="3" r:id="rId2"/>
    <sheet name="Ausbilder" sheetId="2" r:id="rId3"/>
  </sheets>
  <definedNames>
    <definedName name="_xlnm._FilterDatabase" localSheetId="2" hidden="1">Ausbilder!$A$1:$C$24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4" i="2" l="1"/>
  <c r="B5" i="2"/>
  <c r="B3" i="2"/>
  <c r="B2" i="2"/>
  <c r="B3" i="3"/>
  <c r="B4" i="3"/>
  <c r="B5" i="3"/>
  <c r="B6" i="3"/>
  <c r="B7" i="3"/>
  <c r="B8" i="3"/>
  <c r="B9" i="3"/>
  <c r="B10" i="3"/>
  <c r="B11" i="3"/>
  <c r="B12" i="3"/>
  <c r="B2" i="3"/>
  <c r="B13" i="3" l="1"/>
  <c r="C13" i="3" l="1"/>
  <c r="E13" i="3"/>
  <c r="D3" i="3"/>
  <c r="D4" i="3"/>
  <c r="D6" i="3"/>
  <c r="D7" i="3"/>
  <c r="D8" i="3"/>
  <c r="D9" i="3"/>
  <c r="D10" i="3"/>
  <c r="D5" i="3"/>
  <c r="D11" i="3"/>
  <c r="D12" i="3"/>
  <c r="D2" i="3"/>
  <c r="B7" i="2" l="1"/>
  <c r="B8" i="2"/>
  <c r="D13" i="3"/>
</calcChain>
</file>

<file path=xl/sharedStrings.xml><?xml version="1.0" encoding="utf-8"?>
<sst xmlns="http://schemas.openxmlformats.org/spreadsheetml/2006/main" count="141" uniqueCount="51">
  <si>
    <t>Lehrgangsplan zum Vorbereitungslehrgang der staatlichen</t>
  </si>
  <si>
    <t>Kreisfischereiverein Pfarrkirchen e.V</t>
  </si>
  <si>
    <t>Bezirksfischereiverein Eggenfelden e.V.</t>
  </si>
  <si>
    <t>Datum</t>
  </si>
  <si>
    <t>Uhrzeit</t>
  </si>
  <si>
    <t>Sachgebiet</t>
  </si>
  <si>
    <t>Std.</t>
  </si>
  <si>
    <t>Ausbilder</t>
  </si>
  <si>
    <t>Einschreibung</t>
  </si>
  <si>
    <t xml:space="preserve">Begrüßung </t>
  </si>
  <si>
    <t>Organisation zum Lehrgang/Prüfung</t>
  </si>
  <si>
    <t>Barth</t>
  </si>
  <si>
    <t>Fischkunde</t>
  </si>
  <si>
    <t>Gewässerkunde</t>
  </si>
  <si>
    <t>Schutz und Pflege der Fischgewässer, Fischhege</t>
  </si>
  <si>
    <t>Fanggeräte, fischereiliche Praxis, Behandlung gefangener Fische</t>
  </si>
  <si>
    <t>Rechtsvorschriften</t>
  </si>
  <si>
    <t>Praktische Einweisung in den Gebrauch der Fanggeräte</t>
  </si>
  <si>
    <t>Praktische Einweisung in die Behandlung gefangener Fische</t>
  </si>
  <si>
    <t>Zellhuber</t>
  </si>
  <si>
    <t>15:00 - 15:15</t>
  </si>
  <si>
    <t>Pause</t>
  </si>
  <si>
    <t>15:15 - 17:15</t>
  </si>
  <si>
    <t>Reger</t>
  </si>
  <si>
    <t>BFV Eggenfelden</t>
  </si>
  <si>
    <t>KFV Pfarrkirchen</t>
  </si>
  <si>
    <t>Ist</t>
  </si>
  <si>
    <t>Empfehlung LfL Bayern</t>
  </si>
  <si>
    <t>Gesamt</t>
  </si>
  <si>
    <t>Abw. Zu Empfehlung</t>
  </si>
  <si>
    <t>Mindeststunden gem. LfL Bayern</t>
  </si>
  <si>
    <t>Fachgebiet</t>
  </si>
  <si>
    <t>Die Fachgebiete können sich verschieben. Änderungen werden im Kurs bekanntgegeben.</t>
  </si>
  <si>
    <t>Mittagspause</t>
  </si>
  <si>
    <t>13:00 - 15:00</t>
  </si>
  <si>
    <t>12:15 - 13:00</t>
  </si>
  <si>
    <t>08:00 - 10:00</t>
  </si>
  <si>
    <t>10:00 - 10:15</t>
  </si>
  <si>
    <t>10:15 - 12:15</t>
  </si>
  <si>
    <t>09:00 - 10:30</t>
  </si>
  <si>
    <t>10:30 - 10:45</t>
  </si>
  <si>
    <t>10:45 - 12:15</t>
  </si>
  <si>
    <t>09:30 - 12:00</t>
  </si>
  <si>
    <t>Infoveranstaltung</t>
  </si>
  <si>
    <t>alle</t>
  </si>
  <si>
    <t>18:00 - 20:00</t>
  </si>
  <si>
    <t>20:00 - 20:15</t>
  </si>
  <si>
    <t>20:15 - 21:30</t>
  </si>
  <si>
    <t>Testprüfungen, Wiederholung</t>
  </si>
  <si>
    <t>Unverricht</t>
  </si>
  <si>
    <t>Fischerprüfung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</si>
</sst>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\ &quot;h&quot;"/>
    <numFmt numFmtId="165" formatCode="0.0\ &quot;h&quot;"/>
    <numFmt numFmtId="166" formatCode="h:mm;@"/>
    <numFmt numFmtId="169" formatCode="dd/mm/yy;@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0" tint="-0.499984740745262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0" borderId="1" xfId="0" applyFont="1" applyBorder="1"/>
    <xf numFmtId="0" fontId="1" fillId="0" borderId="0" xfId="0" applyFont="1"/>
    <xf numFmtId="164" fontId="0" fillId="0" borderId="0" xfId="0" applyNumberFormat="1"/>
    <xf numFmtId="0" fontId="1" fillId="2" borderId="1" xfId="0" applyFont="1" applyFill="1" applyBorder="1"/>
    <xf numFmtId="0" fontId="0" fillId="0" borderId="1" xfId="0" applyBorder="1"/>
    <xf numFmtId="0" fontId="0" fillId="3" borderId="1" xfId="0" applyFill="1" applyBorder="1"/>
    <xf numFmtId="0" fontId="3" fillId="0" borderId="1" xfId="0" applyFont="1" applyBorder="1"/>
    <xf numFmtId="165" fontId="0" fillId="0" borderId="0" xfId="0" applyNumberFormat="1"/>
    <xf numFmtId="0" fontId="4" fillId="0" borderId="0" xfId="0" applyFont="1" applyAlignment="1">
      <alignment horizontal="center"/>
    </xf>
    <xf numFmtId="165" fontId="4" fillId="0" borderId="0" xfId="0" applyNumberFormat="1" applyFont="1" applyAlignment="1">
      <alignment horizontal="center"/>
    </xf>
    <xf numFmtId="0" fontId="3" fillId="0" borderId="2" xfId="0" applyFont="1" applyBorder="1"/>
    <xf numFmtId="0" fontId="0" fillId="0" borderId="2" xfId="0" applyBorder="1"/>
    <xf numFmtId="0" fontId="0" fillId="0" borderId="5" xfId="0" applyBorder="1"/>
    <xf numFmtId="14" fontId="0" fillId="0" borderId="0" xfId="0" applyNumberFormat="1"/>
    <xf numFmtId="166" fontId="3" fillId="0" borderId="2" xfId="0" applyNumberFormat="1" applyFont="1" applyBorder="1"/>
    <xf numFmtId="166" fontId="0" fillId="0" borderId="1" xfId="0" applyNumberFormat="1" applyBorder="1"/>
    <xf numFmtId="166" fontId="2" fillId="0" borderId="1" xfId="0" applyNumberFormat="1" applyFont="1" applyBorder="1"/>
    <xf numFmtId="166" fontId="0" fillId="0" borderId="5" xfId="0" applyNumberFormat="1" applyBorder="1"/>
    <xf numFmtId="166" fontId="0" fillId="0" borderId="2" xfId="0" applyNumberFormat="1" applyBorder="1"/>
    <xf numFmtId="2" fontId="1" fillId="2" borderId="1" xfId="0" applyNumberFormat="1" applyFont="1" applyFill="1" applyBorder="1" applyAlignment="1">
      <alignment textRotation="90"/>
    </xf>
    <xf numFmtId="2" fontId="0" fillId="0" borderId="1" xfId="0" applyNumberFormat="1" applyBorder="1"/>
    <xf numFmtId="2" fontId="0" fillId="3" borderId="1" xfId="0" applyNumberFormat="1" applyFill="1" applyBorder="1"/>
    <xf numFmtId="2" fontId="0" fillId="0" borderId="0" xfId="0" applyNumberFormat="1"/>
    <xf numFmtId="166" fontId="3" fillId="0" borderId="1" xfId="0" applyNumberFormat="1" applyFont="1" applyBorder="1"/>
    <xf numFmtId="0" fontId="3" fillId="0" borderId="5" xfId="0" applyFont="1" applyBorder="1"/>
    <xf numFmtId="166" fontId="2" fillId="0" borderId="10" xfId="0" applyNumberFormat="1" applyFont="1" applyBorder="1"/>
    <xf numFmtId="166" fontId="0" fillId="0" borderId="11" xfId="0" applyNumberFormat="1" applyBorder="1"/>
    <xf numFmtId="0" fontId="4" fillId="2" borderId="13" xfId="0" applyFont="1" applyFill="1" applyBorder="1"/>
    <xf numFmtId="0" fontId="5" fillId="0" borderId="0" xfId="0" applyFont="1" applyAlignment="1">
      <alignment horizontal="center"/>
    </xf>
    <xf numFmtId="166" fontId="3" fillId="0" borderId="13" xfId="0" applyNumberFormat="1" applyFont="1" applyBorder="1"/>
    <xf numFmtId="0" fontId="3" fillId="0" borderId="13" xfId="0" applyFont="1" applyBorder="1"/>
    <xf numFmtId="0" fontId="0" fillId="0" borderId="15" xfId="0" applyBorder="1"/>
    <xf numFmtId="166" fontId="3" fillId="0" borderId="15" xfId="0" applyNumberFormat="1" applyFont="1" applyBorder="1"/>
    <xf numFmtId="0" fontId="4" fillId="2" borderId="17" xfId="0" applyFont="1" applyFill="1" applyBorder="1"/>
    <xf numFmtId="0" fontId="3" fillId="0" borderId="17" xfId="0" applyFont="1" applyBorder="1"/>
    <xf numFmtId="0" fontId="3" fillId="0" borderId="18" xfId="0" applyFont="1" applyBorder="1"/>
    <xf numFmtId="0" fontId="3" fillId="0" borderId="19" xfId="0" applyFont="1" applyBorder="1"/>
    <xf numFmtId="0" fontId="3" fillId="0" borderId="20" xfId="0" applyFont="1" applyBorder="1"/>
    <xf numFmtId="0" fontId="3" fillId="0" borderId="21" xfId="0" applyFont="1" applyBorder="1"/>
    <xf numFmtId="0" fontId="3" fillId="0" borderId="22" xfId="0" applyFont="1" applyBorder="1"/>
    <xf numFmtId="165" fontId="4" fillId="2" borderId="14" xfId="0" applyNumberFormat="1" applyFont="1" applyFill="1" applyBorder="1"/>
    <xf numFmtId="164" fontId="3" fillId="0" borderId="14" xfId="0" applyNumberFormat="1" applyFont="1" applyBorder="1"/>
    <xf numFmtId="164" fontId="3" fillId="0" borderId="3" xfId="0" applyNumberFormat="1" applyFont="1" applyBorder="1"/>
    <xf numFmtId="164" fontId="3" fillId="0" borderId="4" xfId="0" applyNumberFormat="1" applyFont="1" applyBorder="1"/>
    <xf numFmtId="164" fontId="0" fillId="0" borderId="4" xfId="0" applyNumberFormat="1" applyBorder="1"/>
    <xf numFmtId="164" fontId="2" fillId="0" borderId="4" xfId="0" applyNumberFormat="1" applyFont="1" applyBorder="1"/>
    <xf numFmtId="164" fontId="0" fillId="0" borderId="6" xfId="0" applyNumberFormat="1" applyBorder="1"/>
    <xf numFmtId="164" fontId="0" fillId="0" borderId="3" xfId="0" applyNumberFormat="1" applyBorder="1"/>
    <xf numFmtId="164" fontId="0" fillId="0" borderId="16" xfId="0" applyNumberFormat="1" applyBorder="1"/>
    <xf numFmtId="169" fontId="4" fillId="0" borderId="0" xfId="0" applyNumberFormat="1" applyFont="1" applyAlignment="1">
      <alignment horizontal="center"/>
    </xf>
    <xf numFmtId="169" fontId="4" fillId="2" borderId="12" xfId="0" applyNumberFormat="1" applyFont="1" applyFill="1" applyBorder="1"/>
    <xf numFmtId="169" fontId="0" fillId="4" borderId="7" xfId="0" applyNumberFormat="1" applyFill="1" applyBorder="1"/>
    <xf numFmtId="169" fontId="0" fillId="0" borderId="8" xfId="0" applyNumberFormat="1" applyBorder="1"/>
    <xf numFmtId="169" fontId="2" fillId="0" borderId="8" xfId="0" applyNumberFormat="1" applyFont="1" applyBorder="1"/>
    <xf numFmtId="169" fontId="0" fillId="0" borderId="9" xfId="0" applyNumberFormat="1" applyBorder="1"/>
    <xf numFmtId="169" fontId="0" fillId="4" borderId="12" xfId="0" applyNumberFormat="1" applyFill="1" applyBorder="1"/>
    <xf numFmtId="169" fontId="2" fillId="0" borderId="9" xfId="0" applyNumberFormat="1" applyFont="1" applyBorder="1"/>
    <xf numFmtId="169" fontId="0" fillId="4" borderId="8" xfId="0" applyNumberFormat="1" applyFill="1" applyBorder="1"/>
    <xf numFmtId="169" fontId="0" fillId="0" borderId="0" xfId="0" applyNumberForma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9"/>
  <sheetViews>
    <sheetView tabSelected="1" topLeftCell="A20" workbookViewId="0">
      <selection activeCell="C8" sqref="C8"/>
    </sheetView>
  </sheetViews>
  <sheetFormatPr baseColWidth="10" defaultRowHeight="15" x14ac:dyDescent="0.25"/>
  <cols>
    <col min="1" max="1" width="8.7109375" style="59" customWidth="1"/>
    <col min="2" max="2" width="11.7109375" bestFit="1" customWidth="1"/>
    <col min="3" max="3" width="59" bestFit="1" customWidth="1"/>
    <col min="4" max="4" width="7.28515625" style="8" customWidth="1"/>
    <col min="5" max="5" width="13.42578125" bestFit="1" customWidth="1"/>
    <col min="8" max="8" width="59" bestFit="1" customWidth="1"/>
    <col min="9" max="9" width="11.42578125" style="14"/>
  </cols>
  <sheetData>
    <row r="1" spans="1:7" ht="18.75" x14ac:dyDescent="0.3">
      <c r="A1" s="29" t="s">
        <v>0</v>
      </c>
      <c r="B1" s="29"/>
      <c r="C1" s="29"/>
      <c r="D1" s="29"/>
      <c r="E1" s="29"/>
    </row>
    <row r="2" spans="1:7" ht="18.75" x14ac:dyDescent="0.3">
      <c r="A2" s="29" t="s">
        <v>50</v>
      </c>
      <c r="B2" s="29"/>
      <c r="C2" s="29"/>
      <c r="D2" s="29"/>
      <c r="E2" s="29"/>
    </row>
    <row r="3" spans="1:7" ht="18.75" x14ac:dyDescent="0.3">
      <c r="A3" s="29" t="s">
        <v>2</v>
      </c>
      <c r="B3" s="29"/>
      <c r="C3" s="29"/>
      <c r="D3" s="29"/>
      <c r="E3" s="29"/>
    </row>
    <row r="4" spans="1:7" ht="18.75" x14ac:dyDescent="0.3">
      <c r="A4" s="29" t="s">
        <v>1</v>
      </c>
      <c r="B4" s="29"/>
      <c r="C4" s="29"/>
      <c r="D4" s="29"/>
      <c r="E4" s="29"/>
    </row>
    <row r="5" spans="1:7" ht="15.75" thickBot="1" x14ac:dyDescent="0.3">
      <c r="A5" s="50"/>
      <c r="B5" s="9"/>
      <c r="C5" s="9"/>
      <c r="D5" s="10"/>
      <c r="E5" s="9"/>
    </row>
    <row r="6" spans="1:7" ht="18" customHeight="1" thickBot="1" x14ac:dyDescent="0.3">
      <c r="A6" s="51" t="s">
        <v>3</v>
      </c>
      <c r="B6" s="28" t="s">
        <v>4</v>
      </c>
      <c r="C6" s="28" t="s">
        <v>5</v>
      </c>
      <c r="D6" s="41" t="s">
        <v>6</v>
      </c>
      <c r="E6" s="34" t="s">
        <v>7</v>
      </c>
    </row>
    <row r="7" spans="1:7" ht="18" customHeight="1" thickBot="1" x14ac:dyDescent="0.3">
      <c r="A7" s="52">
        <v>45214</v>
      </c>
      <c r="B7" s="30" t="s">
        <v>42</v>
      </c>
      <c r="C7" s="31" t="s">
        <v>43</v>
      </c>
      <c r="D7" s="42"/>
      <c r="E7" s="35" t="s">
        <v>44</v>
      </c>
      <c r="G7" s="14"/>
    </row>
    <row r="8" spans="1:7" ht="18" customHeight="1" x14ac:dyDescent="0.25">
      <c r="A8" s="52">
        <v>45234</v>
      </c>
      <c r="B8" s="15" t="s">
        <v>39</v>
      </c>
      <c r="C8" s="11" t="s">
        <v>12</v>
      </c>
      <c r="D8" s="43">
        <v>1.5</v>
      </c>
      <c r="E8" s="36" t="s">
        <v>49</v>
      </c>
      <c r="G8" s="14"/>
    </row>
    <row r="9" spans="1:7" ht="18" customHeight="1" x14ac:dyDescent="0.25">
      <c r="A9" s="53"/>
      <c r="B9" s="17" t="s">
        <v>40</v>
      </c>
      <c r="C9" s="7" t="s">
        <v>21</v>
      </c>
      <c r="D9" s="44"/>
      <c r="E9" s="37"/>
      <c r="G9" s="14"/>
    </row>
    <row r="10" spans="1:7" ht="18" customHeight="1" x14ac:dyDescent="0.25">
      <c r="A10" s="53"/>
      <c r="B10" s="24" t="s">
        <v>41</v>
      </c>
      <c r="C10" s="7" t="s">
        <v>12</v>
      </c>
      <c r="D10" s="44">
        <v>1.5</v>
      </c>
      <c r="E10" s="38" t="s">
        <v>49</v>
      </c>
      <c r="G10" s="14"/>
    </row>
    <row r="11" spans="1:7" ht="18" customHeight="1" x14ac:dyDescent="0.25">
      <c r="A11" s="53"/>
      <c r="B11" s="17" t="s">
        <v>35</v>
      </c>
      <c r="C11" s="1" t="s">
        <v>33</v>
      </c>
      <c r="D11" s="45"/>
      <c r="E11" s="38"/>
      <c r="G11" s="14"/>
    </row>
    <row r="12" spans="1:7" ht="18" customHeight="1" x14ac:dyDescent="0.25">
      <c r="A12" s="53"/>
      <c r="B12" s="16" t="s">
        <v>34</v>
      </c>
      <c r="C12" s="5" t="s">
        <v>16</v>
      </c>
      <c r="D12" s="45">
        <v>2</v>
      </c>
      <c r="E12" s="38" t="s">
        <v>11</v>
      </c>
      <c r="G12" s="14"/>
    </row>
    <row r="13" spans="1:7" ht="18" customHeight="1" x14ac:dyDescent="0.25">
      <c r="A13" s="54"/>
      <c r="B13" s="17" t="s">
        <v>20</v>
      </c>
      <c r="C13" s="1" t="s">
        <v>21</v>
      </c>
      <c r="D13" s="46"/>
      <c r="E13" s="38"/>
      <c r="G13" s="14"/>
    </row>
    <row r="14" spans="1:7" ht="18" customHeight="1" thickBot="1" x14ac:dyDescent="0.3">
      <c r="A14" s="55"/>
      <c r="B14" s="18" t="s">
        <v>22</v>
      </c>
      <c r="C14" s="13" t="s">
        <v>13</v>
      </c>
      <c r="D14" s="47">
        <v>2</v>
      </c>
      <c r="E14" s="39" t="s">
        <v>23</v>
      </c>
      <c r="G14" s="14"/>
    </row>
    <row r="15" spans="1:7" ht="18" customHeight="1" x14ac:dyDescent="0.25">
      <c r="A15" s="56">
        <v>45235</v>
      </c>
      <c r="B15" s="19" t="s">
        <v>36</v>
      </c>
      <c r="C15" s="12" t="s">
        <v>15</v>
      </c>
      <c r="D15" s="48">
        <v>2</v>
      </c>
      <c r="E15" s="36" t="s">
        <v>19</v>
      </c>
      <c r="G15" s="14"/>
    </row>
    <row r="16" spans="1:7" ht="18" customHeight="1" x14ac:dyDescent="0.25">
      <c r="A16" s="53"/>
      <c r="B16" s="26" t="s">
        <v>37</v>
      </c>
      <c r="C16" s="1" t="s">
        <v>21</v>
      </c>
      <c r="D16" s="45"/>
      <c r="E16" s="38"/>
      <c r="G16" s="14"/>
    </row>
    <row r="17" spans="1:7" ht="18" customHeight="1" thickBot="1" x14ac:dyDescent="0.3">
      <c r="A17" s="55"/>
      <c r="B17" s="27" t="s">
        <v>38</v>
      </c>
      <c r="C17" s="25" t="s">
        <v>12</v>
      </c>
      <c r="D17" s="47">
        <v>2</v>
      </c>
      <c r="E17" s="39" t="s">
        <v>49</v>
      </c>
      <c r="G17" s="14"/>
    </row>
    <row r="18" spans="1:7" ht="18" customHeight="1" x14ac:dyDescent="0.25">
      <c r="A18" s="52">
        <v>45241</v>
      </c>
      <c r="B18" s="15" t="s">
        <v>39</v>
      </c>
      <c r="C18" s="11" t="s">
        <v>12</v>
      </c>
      <c r="D18" s="43">
        <v>1.5</v>
      </c>
      <c r="E18" s="36" t="s">
        <v>49</v>
      </c>
      <c r="G18" s="14"/>
    </row>
    <row r="19" spans="1:7" ht="18" customHeight="1" x14ac:dyDescent="0.25">
      <c r="A19" s="54"/>
      <c r="B19" s="17" t="s">
        <v>40</v>
      </c>
      <c r="C19" s="7" t="s">
        <v>21</v>
      </c>
      <c r="D19" s="44"/>
      <c r="E19" s="38"/>
      <c r="G19" s="14"/>
    </row>
    <row r="20" spans="1:7" ht="18" customHeight="1" x14ac:dyDescent="0.25">
      <c r="A20" s="54"/>
      <c r="B20" s="24" t="s">
        <v>41</v>
      </c>
      <c r="C20" s="7" t="s">
        <v>12</v>
      </c>
      <c r="D20" s="44">
        <v>1.5</v>
      </c>
      <c r="E20" s="38" t="s">
        <v>49</v>
      </c>
      <c r="G20" s="14"/>
    </row>
    <row r="21" spans="1:7" ht="18" customHeight="1" x14ac:dyDescent="0.25">
      <c r="A21" s="54"/>
      <c r="B21" s="17" t="s">
        <v>35</v>
      </c>
      <c r="C21" s="1" t="s">
        <v>33</v>
      </c>
      <c r="D21" s="45"/>
      <c r="E21" s="38"/>
      <c r="G21" s="14"/>
    </row>
    <row r="22" spans="1:7" ht="18" customHeight="1" x14ac:dyDescent="0.25">
      <c r="A22" s="54"/>
      <c r="B22" s="16" t="s">
        <v>34</v>
      </c>
      <c r="C22" s="5" t="s">
        <v>13</v>
      </c>
      <c r="D22" s="45">
        <v>2</v>
      </c>
      <c r="E22" s="38" t="s">
        <v>23</v>
      </c>
      <c r="G22" s="14"/>
    </row>
    <row r="23" spans="1:7" ht="18" customHeight="1" x14ac:dyDescent="0.25">
      <c r="A23" s="54"/>
      <c r="B23" s="17" t="s">
        <v>20</v>
      </c>
      <c r="C23" s="1" t="s">
        <v>21</v>
      </c>
      <c r="D23" s="46"/>
      <c r="E23" s="38"/>
      <c r="G23" s="14"/>
    </row>
    <row r="24" spans="1:7" ht="18" customHeight="1" thickBot="1" x14ac:dyDescent="0.3">
      <c r="A24" s="57"/>
      <c r="B24" s="18" t="s">
        <v>22</v>
      </c>
      <c r="C24" s="13" t="s">
        <v>13</v>
      </c>
      <c r="D24" s="47">
        <v>2</v>
      </c>
      <c r="E24" s="39" t="s">
        <v>23</v>
      </c>
      <c r="G24" s="14"/>
    </row>
    <row r="25" spans="1:7" ht="18" customHeight="1" x14ac:dyDescent="0.25">
      <c r="A25" s="52">
        <v>45242</v>
      </c>
      <c r="B25" s="19" t="s">
        <v>36</v>
      </c>
      <c r="C25" s="12" t="s">
        <v>17</v>
      </c>
      <c r="D25" s="48">
        <v>2</v>
      </c>
      <c r="E25" s="36" t="s">
        <v>11</v>
      </c>
    </row>
    <row r="26" spans="1:7" ht="18" customHeight="1" x14ac:dyDescent="0.25">
      <c r="A26" s="54"/>
      <c r="B26" s="17" t="s">
        <v>37</v>
      </c>
      <c r="C26" s="1" t="s">
        <v>21</v>
      </c>
      <c r="D26" s="45"/>
      <c r="E26" s="38"/>
      <c r="G26" s="14"/>
    </row>
    <row r="27" spans="1:7" ht="18" customHeight="1" thickBot="1" x14ac:dyDescent="0.3">
      <c r="A27" s="57"/>
      <c r="B27" s="18" t="s">
        <v>38</v>
      </c>
      <c r="C27" s="13" t="s">
        <v>18</v>
      </c>
      <c r="D27" s="47">
        <v>2</v>
      </c>
      <c r="E27" s="39" t="s">
        <v>19</v>
      </c>
      <c r="G27" s="14"/>
    </row>
    <row r="28" spans="1:7" ht="18" customHeight="1" x14ac:dyDescent="0.25">
      <c r="A28" s="58">
        <v>45247</v>
      </c>
      <c r="B28" s="33" t="s">
        <v>45</v>
      </c>
      <c r="C28" s="32" t="s">
        <v>48</v>
      </c>
      <c r="D28" s="49">
        <v>2</v>
      </c>
      <c r="E28" s="40" t="s">
        <v>44</v>
      </c>
      <c r="G28" s="14"/>
    </row>
    <row r="29" spans="1:7" ht="18" customHeight="1" x14ac:dyDescent="0.25">
      <c r="A29" s="54"/>
      <c r="B29" s="17" t="s">
        <v>46</v>
      </c>
      <c r="C29" s="1" t="s">
        <v>21</v>
      </c>
      <c r="D29" s="45"/>
      <c r="E29" s="38"/>
      <c r="G29" s="14"/>
    </row>
    <row r="30" spans="1:7" ht="18" customHeight="1" thickBot="1" x14ac:dyDescent="0.3">
      <c r="A30" s="54"/>
      <c r="B30" s="16" t="s">
        <v>47</v>
      </c>
      <c r="C30" s="32" t="s">
        <v>48</v>
      </c>
      <c r="D30" s="45">
        <v>1.25</v>
      </c>
      <c r="E30" s="38" t="s">
        <v>44</v>
      </c>
      <c r="G30" s="14"/>
    </row>
    <row r="31" spans="1:7" ht="18" customHeight="1" x14ac:dyDescent="0.25">
      <c r="A31" s="52">
        <v>45248</v>
      </c>
      <c r="B31" s="15" t="s">
        <v>39</v>
      </c>
      <c r="C31" s="12" t="s">
        <v>15</v>
      </c>
      <c r="D31" s="48">
        <v>1.5</v>
      </c>
      <c r="E31" s="36" t="s">
        <v>19</v>
      </c>
    </row>
    <row r="32" spans="1:7" ht="18" customHeight="1" x14ac:dyDescent="0.25">
      <c r="A32" s="54"/>
      <c r="B32" s="17" t="s">
        <v>40</v>
      </c>
      <c r="C32" s="1" t="s">
        <v>21</v>
      </c>
      <c r="D32" s="45"/>
      <c r="E32" s="38"/>
      <c r="G32" s="14"/>
    </row>
    <row r="33" spans="1:7" ht="18" customHeight="1" x14ac:dyDescent="0.25">
      <c r="A33" s="54"/>
      <c r="B33" s="24" t="s">
        <v>41</v>
      </c>
      <c r="C33" s="5" t="s">
        <v>15</v>
      </c>
      <c r="D33" s="45">
        <v>1.5</v>
      </c>
      <c r="E33" s="38" t="s">
        <v>19</v>
      </c>
      <c r="G33" s="14"/>
    </row>
    <row r="34" spans="1:7" ht="18" customHeight="1" x14ac:dyDescent="0.25">
      <c r="A34" s="54"/>
      <c r="B34" s="17" t="s">
        <v>35</v>
      </c>
      <c r="C34" s="1" t="s">
        <v>33</v>
      </c>
      <c r="D34" s="45"/>
      <c r="E34" s="38"/>
    </row>
    <row r="35" spans="1:7" ht="18" customHeight="1" x14ac:dyDescent="0.25">
      <c r="A35" s="54"/>
      <c r="B35" s="16" t="s">
        <v>34</v>
      </c>
      <c r="C35" s="5" t="s">
        <v>16</v>
      </c>
      <c r="D35" s="45">
        <v>2</v>
      </c>
      <c r="E35" s="38" t="s">
        <v>11</v>
      </c>
      <c r="G35" s="14"/>
    </row>
    <row r="36" spans="1:7" ht="18" customHeight="1" x14ac:dyDescent="0.25">
      <c r="A36" s="54"/>
      <c r="B36" s="17" t="s">
        <v>20</v>
      </c>
      <c r="C36" s="1" t="s">
        <v>21</v>
      </c>
      <c r="D36" s="45"/>
      <c r="E36" s="38"/>
      <c r="G36" s="14"/>
    </row>
    <row r="37" spans="1:7" ht="18" customHeight="1" thickBot="1" x14ac:dyDescent="0.3">
      <c r="A37" s="57"/>
      <c r="B37" s="18" t="s">
        <v>22</v>
      </c>
      <c r="C37" s="13" t="s">
        <v>16</v>
      </c>
      <c r="D37" s="47">
        <v>2</v>
      </c>
      <c r="E37" s="39" t="s">
        <v>11</v>
      </c>
      <c r="G37" s="14"/>
    </row>
    <row r="38" spans="1:7" ht="18" customHeight="1" x14ac:dyDescent="0.25">
      <c r="A38" s="52">
        <v>45249</v>
      </c>
      <c r="B38" s="19" t="s">
        <v>36</v>
      </c>
      <c r="C38" s="12" t="s">
        <v>17</v>
      </c>
      <c r="D38" s="48">
        <v>2</v>
      </c>
      <c r="E38" s="36" t="s">
        <v>11</v>
      </c>
      <c r="G38" s="14"/>
    </row>
    <row r="39" spans="1:7" ht="18" customHeight="1" x14ac:dyDescent="0.25">
      <c r="A39" s="54"/>
      <c r="B39" s="17" t="s">
        <v>37</v>
      </c>
      <c r="C39" s="1" t="s">
        <v>21</v>
      </c>
      <c r="D39" s="45"/>
      <c r="E39" s="38"/>
      <c r="G39" s="14"/>
    </row>
    <row r="40" spans="1:7" ht="18" customHeight="1" thickBot="1" x14ac:dyDescent="0.3">
      <c r="A40" s="57"/>
      <c r="B40" s="18" t="s">
        <v>38</v>
      </c>
      <c r="C40" s="13" t="s">
        <v>18</v>
      </c>
      <c r="D40" s="47">
        <v>2</v>
      </c>
      <c r="E40" s="39" t="s">
        <v>19</v>
      </c>
      <c r="G40" s="14"/>
    </row>
    <row r="41" spans="1:7" ht="18" customHeight="1" x14ac:dyDescent="0.25">
      <c r="A41" s="52">
        <v>45255</v>
      </c>
      <c r="B41" s="15" t="s">
        <v>39</v>
      </c>
      <c r="C41" s="12" t="s">
        <v>16</v>
      </c>
      <c r="D41" s="48">
        <v>1.5</v>
      </c>
      <c r="E41" s="36" t="s">
        <v>11</v>
      </c>
    </row>
    <row r="42" spans="1:7" ht="18" customHeight="1" x14ac:dyDescent="0.25">
      <c r="A42" s="54"/>
      <c r="B42" s="17" t="s">
        <v>40</v>
      </c>
      <c r="C42" s="1" t="s">
        <v>21</v>
      </c>
      <c r="D42" s="45"/>
      <c r="E42" s="38"/>
    </row>
    <row r="43" spans="1:7" ht="18" customHeight="1" x14ac:dyDescent="0.25">
      <c r="A43" s="54"/>
      <c r="B43" s="24" t="s">
        <v>41</v>
      </c>
      <c r="C43" s="5" t="s">
        <v>14</v>
      </c>
      <c r="D43" s="45">
        <v>1.5</v>
      </c>
      <c r="E43" s="38" t="s">
        <v>11</v>
      </c>
    </row>
    <row r="44" spans="1:7" ht="18" customHeight="1" thickBot="1" x14ac:dyDescent="0.3">
      <c r="A44" s="54"/>
      <c r="B44" s="17" t="s">
        <v>35</v>
      </c>
      <c r="C44" s="1" t="s">
        <v>33</v>
      </c>
      <c r="D44" s="45"/>
      <c r="E44" s="38"/>
    </row>
    <row r="45" spans="1:7" ht="18" customHeight="1" x14ac:dyDescent="0.25">
      <c r="A45" s="54"/>
      <c r="B45" s="16" t="s">
        <v>34</v>
      </c>
      <c r="C45" s="12" t="s">
        <v>13</v>
      </c>
      <c r="D45" s="48">
        <v>2</v>
      </c>
      <c r="E45" s="36" t="s">
        <v>23</v>
      </c>
    </row>
    <row r="46" spans="1:7" ht="18" customHeight="1" x14ac:dyDescent="0.25">
      <c r="A46" s="54"/>
      <c r="B46" s="17" t="s">
        <v>20</v>
      </c>
      <c r="C46" s="1" t="s">
        <v>21</v>
      </c>
      <c r="D46" s="45"/>
      <c r="E46" s="38"/>
    </row>
    <row r="47" spans="1:7" ht="18" customHeight="1" thickBot="1" x14ac:dyDescent="0.3">
      <c r="A47" s="57"/>
      <c r="B47" s="18" t="s">
        <v>22</v>
      </c>
      <c r="C47" s="13" t="s">
        <v>14</v>
      </c>
      <c r="D47" s="47">
        <v>2</v>
      </c>
      <c r="E47" s="39" t="s">
        <v>11</v>
      </c>
    </row>
    <row r="48" spans="1:7" ht="18" customHeight="1" x14ac:dyDescent="0.25"/>
    <row r="49" spans="1:1" ht="18" customHeight="1" x14ac:dyDescent="0.25">
      <c r="A49" s="59" t="s">
        <v>32</v>
      </c>
    </row>
  </sheetData>
  <mergeCells count="4">
    <mergeCell ref="A1:E1"/>
    <mergeCell ref="A2:E2"/>
    <mergeCell ref="A4:E4"/>
    <mergeCell ref="A3:E3"/>
  </mergeCells>
  <pageMargins left="0.7" right="0.7" top="0.78740157499999996" bottom="0.78740157499999996" header="0.3" footer="0.3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3"/>
  <sheetViews>
    <sheetView workbookViewId="0">
      <selection activeCell="B6" sqref="B6"/>
    </sheetView>
  </sheetViews>
  <sheetFormatPr baseColWidth="10" defaultRowHeight="15" x14ac:dyDescent="0.25"/>
  <cols>
    <col min="1" max="1" width="59" bestFit="1" customWidth="1"/>
    <col min="2" max="3" width="5.5703125" style="23" bestFit="1" customWidth="1"/>
    <col min="4" max="4" width="6.28515625" style="23" bestFit="1" customWidth="1"/>
    <col min="5" max="5" width="5.5703125" style="23" bestFit="1" customWidth="1"/>
    <col min="6" max="6" width="59" bestFit="1" customWidth="1"/>
  </cols>
  <sheetData>
    <row r="1" spans="1:5" ht="159.75" x14ac:dyDescent="0.25">
      <c r="A1" s="4" t="s">
        <v>31</v>
      </c>
      <c r="B1" s="20" t="s">
        <v>26</v>
      </c>
      <c r="C1" s="20" t="s">
        <v>27</v>
      </c>
      <c r="D1" s="20" t="s">
        <v>29</v>
      </c>
      <c r="E1" s="20" t="s">
        <v>30</v>
      </c>
    </row>
    <row r="2" spans="1:5" x14ac:dyDescent="0.25">
      <c r="A2" s="7" t="s">
        <v>8</v>
      </c>
      <c r="B2" s="21">
        <f>SUMIFS(Stundenplan!$D$8:$D$47,Stundenplan!$C$8:$C$47,A2)</f>
        <v>0</v>
      </c>
      <c r="C2" s="21"/>
      <c r="D2" s="21">
        <f>+B2-C2</f>
        <v>0</v>
      </c>
      <c r="E2" s="21"/>
    </row>
    <row r="3" spans="1:5" x14ac:dyDescent="0.25">
      <c r="A3" s="6" t="s">
        <v>9</v>
      </c>
      <c r="B3" s="22">
        <f>SUMIFS(Stundenplan!$D$8:$D$47,Stundenplan!$C$8:$C$47,A3)</f>
        <v>0</v>
      </c>
      <c r="C3" s="22"/>
      <c r="D3" s="22">
        <f t="shared" ref="D3:D12" si="0">+B3-C3</f>
        <v>0</v>
      </c>
      <c r="E3" s="22"/>
    </row>
    <row r="4" spans="1:5" x14ac:dyDescent="0.25">
      <c r="A4" s="5" t="s">
        <v>10</v>
      </c>
      <c r="B4" s="21">
        <f>SUMIFS(Stundenplan!$D$8:$D$47,Stundenplan!$C$8:$C$47,A4)</f>
        <v>0</v>
      </c>
      <c r="C4" s="21"/>
      <c r="D4" s="21">
        <f t="shared" si="0"/>
        <v>0</v>
      </c>
      <c r="E4" s="21"/>
    </row>
    <row r="5" spans="1:5" x14ac:dyDescent="0.25">
      <c r="A5" s="6" t="s">
        <v>48</v>
      </c>
      <c r="B5" s="21">
        <f>SUMIFS(Stundenplan!$D$8:$D$47,Stundenplan!$C$8:$C$47,A5)</f>
        <v>3.25</v>
      </c>
      <c r="C5" s="21"/>
      <c r="D5" s="21">
        <f t="shared" si="0"/>
        <v>3.25</v>
      </c>
      <c r="E5" s="21"/>
    </row>
    <row r="6" spans="1:5" x14ac:dyDescent="0.25">
      <c r="A6" s="5" t="s">
        <v>12</v>
      </c>
      <c r="B6" s="21">
        <f>SUMIFS(Stundenplan!$D$8:$D$47,Stundenplan!$C$8:$C$47,A6)</f>
        <v>8</v>
      </c>
      <c r="C6" s="21">
        <v>9</v>
      </c>
      <c r="D6" s="21">
        <f t="shared" si="0"/>
        <v>-1</v>
      </c>
      <c r="E6" s="21">
        <v>7</v>
      </c>
    </row>
    <row r="7" spans="1:5" x14ac:dyDescent="0.25">
      <c r="A7" s="6" t="s">
        <v>16</v>
      </c>
      <c r="B7" s="22">
        <f>SUMIFS(Stundenplan!$D$8:$D$47,Stundenplan!$C$8:$C$47,A7)</f>
        <v>7.5</v>
      </c>
      <c r="C7" s="22">
        <v>6</v>
      </c>
      <c r="D7" s="22">
        <f t="shared" si="0"/>
        <v>1.5</v>
      </c>
      <c r="E7" s="22">
        <v>5</v>
      </c>
    </row>
    <row r="8" spans="1:5" x14ac:dyDescent="0.25">
      <c r="A8" s="5" t="s">
        <v>13</v>
      </c>
      <c r="B8" s="21">
        <f>SUMIFS(Stundenplan!$D$8:$D$47,Stundenplan!$C$8:$C$47,A8)</f>
        <v>8</v>
      </c>
      <c r="C8" s="21">
        <v>7</v>
      </c>
      <c r="D8" s="21">
        <f t="shared" si="0"/>
        <v>1</v>
      </c>
      <c r="E8" s="21">
        <v>5</v>
      </c>
    </row>
    <row r="9" spans="1:5" x14ac:dyDescent="0.25">
      <c r="A9" s="6" t="s">
        <v>15</v>
      </c>
      <c r="B9" s="22">
        <f>SUMIFS(Stundenplan!$D$8:$D$47,Stundenplan!$C$8:$C$47,A9)</f>
        <v>5</v>
      </c>
      <c r="C9" s="22">
        <v>7</v>
      </c>
      <c r="D9" s="22">
        <f t="shared" si="0"/>
        <v>-2</v>
      </c>
      <c r="E9" s="22">
        <v>4</v>
      </c>
    </row>
    <row r="10" spans="1:5" x14ac:dyDescent="0.25">
      <c r="A10" s="5" t="s">
        <v>14</v>
      </c>
      <c r="B10" s="21">
        <f>SUMIFS(Stundenplan!$D$8:$D$47,Stundenplan!$C$8:$C$47,A10)</f>
        <v>3.5</v>
      </c>
      <c r="C10" s="21">
        <v>5</v>
      </c>
      <c r="D10" s="21">
        <f t="shared" si="0"/>
        <v>-1.5</v>
      </c>
      <c r="E10" s="21">
        <v>3</v>
      </c>
    </row>
    <row r="11" spans="1:5" x14ac:dyDescent="0.25">
      <c r="A11" s="6" t="s">
        <v>17</v>
      </c>
      <c r="B11" s="22">
        <f>SUMIFS(Stundenplan!$D$8:$D$47,Stundenplan!$C$8:$C$47,A11)</f>
        <v>4</v>
      </c>
      <c r="C11" s="22">
        <v>4</v>
      </c>
      <c r="D11" s="22">
        <f t="shared" si="0"/>
        <v>0</v>
      </c>
      <c r="E11" s="22">
        <v>3</v>
      </c>
    </row>
    <row r="12" spans="1:5" x14ac:dyDescent="0.25">
      <c r="A12" s="5" t="s">
        <v>18</v>
      </c>
      <c r="B12" s="21">
        <f>SUMIFS(Stundenplan!$D$8:$D$47,Stundenplan!$C$8:$C$47,A12)</f>
        <v>4</v>
      </c>
      <c r="C12" s="21">
        <v>4</v>
      </c>
      <c r="D12" s="21">
        <f t="shared" si="0"/>
        <v>0</v>
      </c>
      <c r="E12" s="21">
        <v>3</v>
      </c>
    </row>
    <row r="13" spans="1:5" x14ac:dyDescent="0.25">
      <c r="A13" s="5" t="s">
        <v>28</v>
      </c>
      <c r="B13" s="21">
        <f>SUM(B2:B12)</f>
        <v>43.25</v>
      </c>
      <c r="C13" s="21">
        <f t="shared" ref="C13:E13" si="1">SUM(C2:C12)</f>
        <v>42</v>
      </c>
      <c r="D13" s="21">
        <f>SUM(D2:D12)</f>
        <v>1.25</v>
      </c>
      <c r="E13" s="21">
        <f t="shared" si="1"/>
        <v>30</v>
      </c>
    </row>
  </sheetData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8"/>
  <sheetViews>
    <sheetView workbookViewId="0">
      <selection activeCell="B9" sqref="B9"/>
    </sheetView>
  </sheetViews>
  <sheetFormatPr baseColWidth="10" defaultRowHeight="15" x14ac:dyDescent="0.25"/>
  <cols>
    <col min="1" max="1" width="16.140625" bestFit="1" customWidth="1"/>
    <col min="2" max="2" width="7.140625" style="3" bestFit="1" customWidth="1"/>
    <col min="3" max="3" width="9.5703125" bestFit="1" customWidth="1"/>
  </cols>
  <sheetData>
    <row r="1" spans="1:2" x14ac:dyDescent="0.25">
      <c r="A1" s="2" t="s">
        <v>7</v>
      </c>
    </row>
    <row r="2" spans="1:2" x14ac:dyDescent="0.25">
      <c r="A2" t="s">
        <v>11</v>
      </c>
      <c r="B2" s="3">
        <f>SUMIFS(Stundenplan!$D$8:$D$47,Stundenplan!$E$8:$E$47,A2)</f>
        <v>15</v>
      </c>
    </row>
    <row r="3" spans="1:2" x14ac:dyDescent="0.25">
      <c r="A3" t="s">
        <v>49</v>
      </c>
      <c r="B3" s="3">
        <f>SUMIFS(Stundenplan!$D$8:$D$47,Stundenplan!$E$8:$E$47,A3)</f>
        <v>8</v>
      </c>
    </row>
    <row r="4" spans="1:2" x14ac:dyDescent="0.25">
      <c r="A4" t="s">
        <v>19</v>
      </c>
      <c r="B4" s="3">
        <f>SUMIFS(Stundenplan!$D$8:$D$47,Stundenplan!$E$8:$E$47,A4)</f>
        <v>9</v>
      </c>
    </row>
    <row r="5" spans="1:2" x14ac:dyDescent="0.25">
      <c r="A5" t="s">
        <v>23</v>
      </c>
      <c r="B5" s="3">
        <f>SUMIFS(Stundenplan!$D$8:$D$47,Stundenplan!$E$8:$E$47,A5)</f>
        <v>8</v>
      </c>
    </row>
    <row r="7" spans="1:2" x14ac:dyDescent="0.25">
      <c r="A7" t="s">
        <v>24</v>
      </c>
      <c r="B7" s="3">
        <f>SUM(B2:B3)</f>
        <v>23</v>
      </c>
    </row>
    <row r="8" spans="1:2" x14ac:dyDescent="0.25">
      <c r="A8" t="s">
        <v>25</v>
      </c>
      <c r="B8" s="3">
        <f>SUM(B4:B5)</f>
        <v>17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Stundenplan</vt:lpstr>
      <vt:lpstr>Fachbereihe</vt:lpstr>
      <vt:lpstr>Ausbilder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BFV</dc:creator>
  <cp:lastModifiedBy>josef</cp:lastModifiedBy>
  <cp:lastPrinted>2023-05-07T14:06:29Z</cp:lastPrinted>
  <dcterms:created xsi:type="dcterms:W3CDTF">2018-07-08T09:02:36Z</dcterms:created>
  <dcterms:modified xsi:type="dcterms:W3CDTF">2023-05-07T14:07:56Z</dcterms:modified>
</cp:coreProperties>
</file>